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0ECE83A9-1354-4179-87AE-4C744123359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L195" i="1"/>
  <c r="G195" i="1"/>
  <c r="J176" i="1"/>
  <c r="I176" i="1"/>
  <c r="H176" i="1"/>
  <c r="G176" i="1"/>
  <c r="F157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I81" i="1"/>
  <c r="H81" i="1"/>
  <c r="G81" i="1"/>
  <c r="F81" i="1"/>
  <c r="J81" i="1"/>
  <c r="J62" i="1"/>
  <c r="I62" i="1"/>
  <c r="H62" i="1"/>
  <c r="G62" i="1"/>
  <c r="F62" i="1"/>
  <c r="J43" i="1"/>
  <c r="I43" i="1"/>
  <c r="H43" i="1"/>
  <c r="G43" i="1"/>
  <c r="F43" i="1"/>
  <c r="L24" i="1"/>
  <c r="L196" i="1" s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<sst xmlns="http://schemas.openxmlformats.org/spreadsheetml/2006/main" count="381" uniqueCount="115">
  <si>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</si>
  <si>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</si>
  <si>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</si>
  <si>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</si>
  <si>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</si>
  <si>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</si>
  <si>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</si>
  <si>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</si>
  <si>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</si>
  <si>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</si>
  <si>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</si>
  <si>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</si>
  <si>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</si>
  <si>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</si>
  <si>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</si>
  <si>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</si>
  <si>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</si>
  <si>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</si>
  <si>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</si>
  <si>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</si>
  <si>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</si>
  <si>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</si>
  <si>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</si>
  <si>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</si>
  <si>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</si>
  <si>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</si>
  <si>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</si>
  <si>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</si>
  <si>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</si>
  <si>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</si>
  <si>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</si>
  <si>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</si>
  <si>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</si>
  <si>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</si>
  <si>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</si>
  <si>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</si>
  <si>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</si>
  <si>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</si>
  <si>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</si>
  <si>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гуляш из говядины</t>
  </si>
  <si>
    <t>чай с сахаром</t>
  </si>
  <si>
    <t>пшеничный</t>
  </si>
  <si>
    <t>огурец консервированный</t>
  </si>
  <si>
    <t>печенье</t>
  </si>
  <si>
    <t>5,5,</t>
  </si>
  <si>
    <t>54-1г</t>
  </si>
  <si>
    <t>54-2гн</t>
  </si>
  <si>
    <t>свекла отварная дольками</t>
  </si>
  <si>
    <t>54-28з</t>
  </si>
  <si>
    <t>рассольник Ленинградский</t>
  </si>
  <si>
    <t>54-3с</t>
  </si>
  <si>
    <t>каша гречневая рассыпчатая</t>
  </si>
  <si>
    <t>54-4г</t>
  </si>
  <si>
    <t>тефтели из говядины с рисом</t>
  </si>
  <si>
    <t>54-16м</t>
  </si>
  <si>
    <t>компот из смеси сухофруктов</t>
  </si>
  <si>
    <t>54-1хн</t>
  </si>
  <si>
    <t>мандарин\апельсин</t>
  </si>
  <si>
    <t>котлеты из курицы</t>
  </si>
  <si>
    <t>54-5м</t>
  </si>
  <si>
    <t>яблоко</t>
  </si>
  <si>
    <t>яйцо отварное</t>
  </si>
  <si>
    <t>54-6о</t>
  </si>
  <si>
    <t>помидор консервированный</t>
  </si>
  <si>
    <t>борщ с капустой и картофелем со сметаной</t>
  </si>
  <si>
    <t>54-2с</t>
  </si>
  <si>
    <t>печень говяжья по-строгановски</t>
  </si>
  <si>
    <t>54-18м</t>
  </si>
  <si>
    <t>картофельное пюре</t>
  </si>
  <si>
    <t>54-11г</t>
  </si>
  <si>
    <t>сок фруктовый</t>
  </si>
  <si>
    <t>каша вязкая молочная пшенная</t>
  </si>
  <si>
    <t>сыр твердых сортов в нарезке</t>
  </si>
  <si>
    <t>54-6к</t>
  </si>
  <si>
    <t>какао с молоком</t>
  </si>
  <si>
    <t>54-21гн</t>
  </si>
  <si>
    <t>масло сливочное</t>
  </si>
  <si>
    <t>54-21гр</t>
  </si>
  <si>
    <t>салат из белокачанной капусты с морковью</t>
  </si>
  <si>
    <t>54-8з</t>
  </si>
  <si>
    <t>суп картофельный с макаронными изделиями</t>
  </si>
  <si>
    <t>54-71с</t>
  </si>
  <si>
    <t>54-2м</t>
  </si>
  <si>
    <t>рис отварной</t>
  </si>
  <si>
    <t>54-6г</t>
  </si>
  <si>
    <t>рыба тушеная в томате с овощами</t>
  </si>
  <si>
    <t>54-11р</t>
  </si>
  <si>
    <t>суп гороховый</t>
  </si>
  <si>
    <t>54-8с</t>
  </si>
  <si>
    <t>биточек из курицы</t>
  </si>
  <si>
    <t>54-23м</t>
  </si>
  <si>
    <t>бананы</t>
  </si>
  <si>
    <t>54-13к</t>
  </si>
  <si>
    <t>запеканка из творога</t>
  </si>
  <si>
    <t>54-1т</t>
  </si>
  <si>
    <t>кофейный напиток с молоком</t>
  </si>
  <si>
    <t>54-23гн</t>
  </si>
  <si>
    <t>икра кабачковая</t>
  </si>
  <si>
    <t>бефстроганов из отварной говядины</t>
  </si>
  <si>
    <t>54-1м</t>
  </si>
  <si>
    <t>рагу из курицы</t>
  </si>
  <si>
    <t>54-22м</t>
  </si>
  <si>
    <t>54-1з</t>
  </si>
  <si>
    <t>плов из отварной говядины</t>
  </si>
  <si>
    <t>54-11м</t>
  </si>
  <si>
    <t>каша жидкая молочная рисовая</t>
  </si>
  <si>
    <t>54-21к</t>
  </si>
  <si>
    <t>тефтеля из говядины с рисом</t>
  </si>
  <si>
    <t>каша вязкая молочная пшеничная</t>
  </si>
  <si>
    <t>директор</t>
  </si>
  <si>
    <t>Запасникова Е.Н.</t>
  </si>
  <si>
    <t>МБОУ "Новоазовская школа №2" администрации Новоазовского района</t>
  </si>
  <si>
    <t>13.</t>
  </si>
  <si>
    <t>12,,71</t>
  </si>
  <si>
    <t>1-4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</si>
</sst>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111</v>
      </c>
      <c r="D1" s="54"/>
      <c r="E1" s="54"/>
      <c r="F1" s="12" t="s">
        <v>15</v>
      </c>
      <c r="G1" s="2" t="s">
        <v>16</v>
      </c>
      <c r="H1" s="55" t="s">
        <v>109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110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114</v>
      </c>
      <c r="G3" s="2" t="s">
        <v>18</v>
      </c>
      <c r="H3" s="48" t="s">
        <v>112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150</v>
      </c>
      <c r="G6" s="40">
        <v>5.3</v>
      </c>
      <c r="H6" s="40" t="s">
        <v>44</v>
      </c>
      <c r="I6" s="40">
        <v>32.700000000000003</v>
      </c>
      <c r="J6" s="40">
        <v>202</v>
      </c>
      <c r="K6" s="41" t="s">
        <v>45</v>
      </c>
      <c r="L6" s="40">
        <v>6.38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80</v>
      </c>
      <c r="G7" s="43">
        <v>13.5</v>
      </c>
      <c r="H7" s="43">
        <v>13.5</v>
      </c>
      <c r="I7" s="43">
        <v>3.1</v>
      </c>
      <c r="J7" s="43">
        <v>188.9</v>
      </c>
      <c r="K7" s="44" t="s">
        <v>82</v>
      </c>
      <c r="L7" s="43">
        <v>45.08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>
        <v>1.1200000000000001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/>
      <c r="L9" s="43">
        <v>2.4500000000000002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50</v>
      </c>
      <c r="G11" s="43">
        <v>2.8</v>
      </c>
      <c r="H11" s="43">
        <v>0</v>
      </c>
      <c r="I11" s="43">
        <v>1.3</v>
      </c>
      <c r="J11" s="43">
        <v>16.100000000000001</v>
      </c>
      <c r="K11" s="44"/>
      <c r="L11" s="43">
        <v>7.97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2.4</v>
      </c>
      <c r="H12" s="43">
        <v>3.3</v>
      </c>
      <c r="I12" s="43">
        <v>21</v>
      </c>
      <c r="J12" s="43">
        <v>123</v>
      </c>
      <c r="K12" s="44"/>
      <c r="L12" s="43">
        <v>5.55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27.599999999999998</v>
      </c>
      <c r="H13" s="19">
        <f t="shared" si="0"/>
        <v>17.2</v>
      </c>
      <c r="I13" s="19">
        <f t="shared" si="0"/>
        <v>86.600000000000009</v>
      </c>
      <c r="J13" s="19">
        <f t="shared" si="0"/>
        <v>662.30000000000007</v>
      </c>
      <c r="K13" s="25"/>
      <c r="L13" s="19">
        <f t="shared" ref="L13" si="1">SUM(L6:L12)</f>
        <v>68.55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47</v>
      </c>
      <c r="F14" s="43">
        <v>60</v>
      </c>
      <c r="G14" s="43">
        <v>0.9</v>
      </c>
      <c r="H14" s="43">
        <v>0.1</v>
      </c>
      <c r="I14" s="43">
        <v>5.2</v>
      </c>
      <c r="J14" s="43">
        <v>25.2</v>
      </c>
      <c r="K14" s="44" t="s">
        <v>48</v>
      </c>
      <c r="L14" s="43">
        <v>2.95</v>
      </c>
    </row>
    <row r="15" spans="1:12" ht="15" x14ac:dyDescent="0.25">
      <c r="A15" s="23"/>
      <c r="B15" s="15"/>
      <c r="C15" s="11"/>
      <c r="D15" s="7" t="s">
        <v>26</v>
      </c>
      <c r="E15" s="42" t="s">
        <v>49</v>
      </c>
      <c r="F15" s="43">
        <v>200</v>
      </c>
      <c r="G15" s="43">
        <v>1.9</v>
      </c>
      <c r="H15" s="43">
        <v>5.6</v>
      </c>
      <c r="I15" s="43">
        <v>13.2</v>
      </c>
      <c r="J15" s="43">
        <v>110.5</v>
      </c>
      <c r="K15" s="44" t="s">
        <v>50</v>
      </c>
      <c r="L15" s="43">
        <v>10.87</v>
      </c>
    </row>
    <row r="16" spans="1:12" ht="15" x14ac:dyDescent="0.25">
      <c r="A16" s="23"/>
      <c r="B16" s="15"/>
      <c r="C16" s="11"/>
      <c r="D16" s="7" t="s">
        <v>27</v>
      </c>
      <c r="E16" s="42" t="s">
        <v>53</v>
      </c>
      <c r="F16" s="43">
        <v>60</v>
      </c>
      <c r="G16" s="43">
        <v>8.6999999999999993</v>
      </c>
      <c r="H16" s="43">
        <v>8.8000000000000007</v>
      </c>
      <c r="I16" s="43">
        <v>4.9000000000000004</v>
      </c>
      <c r="J16" s="43">
        <v>133.6</v>
      </c>
      <c r="K16" s="44" t="s">
        <v>54</v>
      </c>
      <c r="L16" s="43">
        <v>27.11</v>
      </c>
    </row>
    <row r="17" spans="1:12" ht="15" x14ac:dyDescent="0.25">
      <c r="A17" s="23"/>
      <c r="B17" s="15"/>
      <c r="C17" s="11"/>
      <c r="D17" s="7" t="s">
        <v>28</v>
      </c>
      <c r="E17" s="42" t="s">
        <v>51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 t="s">
        <v>52</v>
      </c>
      <c r="L17" s="43">
        <v>7.82</v>
      </c>
    </row>
    <row r="18" spans="1:12" ht="15" x14ac:dyDescent="0.2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56</v>
      </c>
      <c r="L18" s="43">
        <v>4.67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/>
      <c r="L19" s="43">
        <v>5.85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57</v>
      </c>
      <c r="F21" s="43">
        <v>140</v>
      </c>
      <c r="G21" s="43">
        <v>1.1000000000000001</v>
      </c>
      <c r="H21" s="43">
        <v>0.3</v>
      </c>
      <c r="I21" s="43">
        <v>10.5</v>
      </c>
      <c r="J21" s="43">
        <v>49</v>
      </c>
      <c r="K21" s="44"/>
      <c r="L21" s="43">
        <v>22.4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870</v>
      </c>
      <c r="G23" s="19">
        <f t="shared" ref="G23:J23" si="2">SUM(G14:G22)</f>
        <v>25.9</v>
      </c>
      <c r="H23" s="19">
        <f t="shared" si="2"/>
        <v>22.2</v>
      </c>
      <c r="I23" s="19">
        <f t="shared" si="2"/>
        <v>119</v>
      </c>
      <c r="J23" s="19">
        <f t="shared" si="2"/>
        <v>778.8</v>
      </c>
      <c r="K23" s="25"/>
      <c r="L23" s="19">
        <f t="shared" ref="L23" si="3">SUM(L14:L22)</f>
        <v>81.67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1425</v>
      </c>
      <c r="G24" s="32">
        <f t="shared" ref="G24:J24" si="4">G13+G23</f>
        <v>53.5</v>
      </c>
      <c r="H24" s="32">
        <f t="shared" si="4"/>
        <v>39.4</v>
      </c>
      <c r="I24" s="32">
        <f t="shared" si="4"/>
        <v>205.60000000000002</v>
      </c>
      <c r="J24" s="32">
        <f t="shared" si="4"/>
        <v>1441.1</v>
      </c>
      <c r="K24" s="32"/>
      <c r="L24" s="32">
        <f t="shared" ref="L24" si="5">L13+L23</f>
        <v>150.22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75</v>
      </c>
      <c r="G25" s="40">
        <v>14.4</v>
      </c>
      <c r="H25" s="40">
        <v>3.3</v>
      </c>
      <c r="I25" s="40">
        <v>10.1</v>
      </c>
      <c r="J25" s="40">
        <v>127.1</v>
      </c>
      <c r="K25" s="41" t="s">
        <v>59</v>
      </c>
      <c r="L25" s="40">
        <v>21.24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150</v>
      </c>
      <c r="G26" s="43">
        <v>8.1999999999999993</v>
      </c>
      <c r="H26" s="43">
        <v>6.9</v>
      </c>
      <c r="I26" s="43">
        <v>35.9</v>
      </c>
      <c r="J26" s="43">
        <v>238.9</v>
      </c>
      <c r="K26" s="44" t="s">
        <v>52</v>
      </c>
      <c r="L26" s="43">
        <v>7.82</v>
      </c>
    </row>
    <row r="27" spans="1:12" ht="15" x14ac:dyDescent="0.25">
      <c r="A27" s="14"/>
      <c r="B27" s="15"/>
      <c r="C27" s="11"/>
      <c r="D27" s="7" t="s">
        <v>21</v>
      </c>
      <c r="E27" s="42" t="s">
        <v>40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46</v>
      </c>
      <c r="L27" s="43">
        <v>1.1200000000000001</v>
      </c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/>
      <c r="L28" s="43">
        <v>2.4500000000000002</v>
      </c>
    </row>
    <row r="29" spans="1:12" ht="15" x14ac:dyDescent="0.25">
      <c r="A29" s="14"/>
      <c r="B29" s="15"/>
      <c r="C29" s="11"/>
      <c r="D29" s="7" t="s">
        <v>23</v>
      </c>
      <c r="E29" s="42" t="s">
        <v>60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/>
      <c r="L29" s="43">
        <v>10.8</v>
      </c>
    </row>
    <row r="30" spans="1:12" ht="15" x14ac:dyDescent="0.25">
      <c r="A30" s="14"/>
      <c r="B30" s="15"/>
      <c r="C30" s="11"/>
      <c r="D30" s="6"/>
      <c r="E30" s="42" t="s">
        <v>61</v>
      </c>
      <c r="F30" s="43">
        <v>40</v>
      </c>
      <c r="G30" s="43">
        <v>5.0999999999999996</v>
      </c>
      <c r="H30" s="43">
        <v>4.5999999999999996</v>
      </c>
      <c r="I30" s="43">
        <v>0.3</v>
      </c>
      <c r="J30" s="43">
        <v>64</v>
      </c>
      <c r="K30" s="44" t="s">
        <v>62</v>
      </c>
      <c r="L30" s="43">
        <v>7.8</v>
      </c>
    </row>
    <row r="31" spans="1:12" ht="15" x14ac:dyDescent="0.25">
      <c r="A31" s="14"/>
      <c r="B31" s="15"/>
      <c r="C31" s="11"/>
      <c r="D31" s="6"/>
      <c r="E31" s="42" t="s">
        <v>63</v>
      </c>
      <c r="F31" s="43">
        <v>75</v>
      </c>
      <c r="G31" s="43">
        <v>1.2</v>
      </c>
      <c r="H31" s="43">
        <v>5.3</v>
      </c>
      <c r="I31" s="43">
        <v>0.2</v>
      </c>
      <c r="J31" s="43">
        <v>23.3</v>
      </c>
      <c r="K31" s="44"/>
      <c r="L31" s="43">
        <v>12.75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705</v>
      </c>
      <c r="G32" s="19">
        <f t="shared" ref="G32" si="6">SUM(G25:G31)</f>
        <v>33</v>
      </c>
      <c r="H32" s="19">
        <f t="shared" ref="H32" si="7">SUM(H25:H31)</f>
        <v>21</v>
      </c>
      <c r="I32" s="19">
        <f t="shared" ref="I32" si="8">SUM(I25:I31)</f>
        <v>86.8</v>
      </c>
      <c r="J32" s="19">
        <f t="shared" ref="J32:L32" si="9">SUM(J25:J31)</f>
        <v>638.9</v>
      </c>
      <c r="K32" s="25"/>
      <c r="L32" s="19">
        <f t="shared" si="9"/>
        <v>63.980000000000004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42</v>
      </c>
      <c r="F33" s="43">
        <v>50</v>
      </c>
      <c r="G33" s="43">
        <v>2.8</v>
      </c>
      <c r="H33" s="43">
        <v>0</v>
      </c>
      <c r="I33" s="43">
        <v>1.3</v>
      </c>
      <c r="J33" s="43">
        <v>16.100000000000001</v>
      </c>
      <c r="K33" s="44"/>
      <c r="L33" s="43">
        <v>7.97</v>
      </c>
    </row>
    <row r="34" spans="1:12" ht="15" x14ac:dyDescent="0.25">
      <c r="A34" s="14"/>
      <c r="B34" s="15"/>
      <c r="C34" s="11"/>
      <c r="D34" s="7" t="s">
        <v>26</v>
      </c>
      <c r="E34" s="42" t="s">
        <v>64</v>
      </c>
      <c r="F34" s="43">
        <v>200</v>
      </c>
      <c r="G34" s="43">
        <v>1.7</v>
      </c>
      <c r="H34" s="43">
        <v>5.4</v>
      </c>
      <c r="I34" s="43">
        <v>9.6</v>
      </c>
      <c r="J34" s="43">
        <v>93.9</v>
      </c>
      <c r="K34" s="44" t="s">
        <v>65</v>
      </c>
      <c r="L34" s="43">
        <v>7.83</v>
      </c>
    </row>
    <row r="35" spans="1:12" ht="15" x14ac:dyDescent="0.25">
      <c r="A35" s="14"/>
      <c r="B35" s="15"/>
      <c r="C35" s="11"/>
      <c r="D35" s="7" t="s">
        <v>27</v>
      </c>
      <c r="E35" s="42" t="s">
        <v>66</v>
      </c>
      <c r="F35" s="43">
        <v>80</v>
      </c>
      <c r="G35" s="43">
        <v>13.4</v>
      </c>
      <c r="H35" s="43">
        <v>14</v>
      </c>
      <c r="I35" s="43">
        <v>5.3</v>
      </c>
      <c r="J35" s="43">
        <v>200.5</v>
      </c>
      <c r="K35" s="44" t="s">
        <v>67</v>
      </c>
      <c r="L35" s="43">
        <v>29.08</v>
      </c>
    </row>
    <row r="36" spans="1:12" ht="15" x14ac:dyDescent="0.25">
      <c r="A36" s="14"/>
      <c r="B36" s="15"/>
      <c r="C36" s="11"/>
      <c r="D36" s="7" t="s">
        <v>28</v>
      </c>
      <c r="E36" s="42" t="s">
        <v>68</v>
      </c>
      <c r="F36" s="43">
        <v>150</v>
      </c>
      <c r="G36" s="43">
        <v>3.1</v>
      </c>
      <c r="H36" s="43">
        <v>6</v>
      </c>
      <c r="I36" s="43">
        <v>19.7</v>
      </c>
      <c r="J36" s="43">
        <v>145.80000000000001</v>
      </c>
      <c r="K36" s="44" t="s">
        <v>69</v>
      </c>
      <c r="L36" s="43">
        <v>12.71</v>
      </c>
    </row>
    <row r="37" spans="1:12" ht="15" x14ac:dyDescent="0.25">
      <c r="A37" s="14"/>
      <c r="B37" s="15"/>
      <c r="C37" s="11"/>
      <c r="D37" s="7" t="s">
        <v>29</v>
      </c>
      <c r="E37" s="42" t="s">
        <v>70</v>
      </c>
      <c r="F37" s="43">
        <v>200</v>
      </c>
      <c r="G37" s="43">
        <v>0.4</v>
      </c>
      <c r="H37" s="43">
        <v>0</v>
      </c>
      <c r="I37" s="43">
        <v>15</v>
      </c>
      <c r="J37" s="43">
        <v>60</v>
      </c>
      <c r="K37" s="44"/>
      <c r="L37" s="43">
        <v>19.399999999999999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/>
      <c r="L38" s="43">
        <v>3.27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60</v>
      </c>
      <c r="F40" s="43">
        <v>120</v>
      </c>
      <c r="G40" s="43">
        <v>0.5</v>
      </c>
      <c r="H40" s="43">
        <v>0.5</v>
      </c>
      <c r="I40" s="43">
        <v>11.8</v>
      </c>
      <c r="J40" s="43">
        <v>53.3</v>
      </c>
      <c r="K40" s="44"/>
      <c r="L40" s="43">
        <v>10.8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860</v>
      </c>
      <c r="G42" s="19">
        <f t="shared" ref="G42" si="10">SUM(G33:G41)</f>
        <v>26.5</v>
      </c>
      <c r="H42" s="19">
        <f t="shared" ref="H42" si="11">SUM(H33:H41)</f>
        <v>26.4</v>
      </c>
      <c r="I42" s="19">
        <f t="shared" ref="I42" si="12">SUM(I33:I41)</f>
        <v>92.2</v>
      </c>
      <c r="J42" s="19">
        <f t="shared" ref="J42:L42" si="13">SUM(J33:J41)</f>
        <v>710.19999999999993</v>
      </c>
      <c r="K42" s="25"/>
      <c r="L42" s="19">
        <f t="shared" si="13"/>
        <v>91.059999999999988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1565</v>
      </c>
      <c r="G43" s="32">
        <f t="shared" ref="G43" si="14">G32+G42</f>
        <v>59.5</v>
      </c>
      <c r="H43" s="32">
        <f t="shared" ref="H43" si="15">H32+H42</f>
        <v>47.4</v>
      </c>
      <c r="I43" s="32">
        <f t="shared" ref="I43" si="16">I32+I42</f>
        <v>179</v>
      </c>
      <c r="J43" s="32">
        <f t="shared" ref="J43:L43" si="17">J32+J42</f>
        <v>1349.1</v>
      </c>
      <c r="K43" s="32"/>
      <c r="L43" s="32">
        <f t="shared" si="17"/>
        <v>155.04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71</v>
      </c>
      <c r="F44" s="40">
        <v>200</v>
      </c>
      <c r="G44" s="40">
        <v>8.3000000000000007</v>
      </c>
      <c r="H44" s="40">
        <v>11.7</v>
      </c>
      <c r="I44" s="40">
        <v>37.5</v>
      </c>
      <c r="J44" s="40">
        <v>288</v>
      </c>
      <c r="K44" s="41" t="s">
        <v>73</v>
      </c>
      <c r="L44" s="40">
        <v>18.18</v>
      </c>
    </row>
    <row r="45" spans="1:12" ht="15" x14ac:dyDescent="0.25">
      <c r="A45" s="23"/>
      <c r="B45" s="15"/>
      <c r="C45" s="11"/>
      <c r="D45" s="6"/>
      <c r="E45" s="42" t="s">
        <v>72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102</v>
      </c>
      <c r="L45" s="43">
        <v>11.7</v>
      </c>
    </row>
    <row r="46" spans="1:12" ht="15" x14ac:dyDescent="0.25">
      <c r="A46" s="23"/>
      <c r="B46" s="15"/>
      <c r="C46" s="11"/>
      <c r="D46" s="7" t="s">
        <v>21</v>
      </c>
      <c r="E46" s="42" t="s">
        <v>74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</v>
      </c>
      <c r="K46" s="44" t="s">
        <v>75</v>
      </c>
      <c r="L46" s="43">
        <v>15.65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50</v>
      </c>
      <c r="G47" s="43">
        <v>3.4</v>
      </c>
      <c r="H47" s="43">
        <v>0.44</v>
      </c>
      <c r="I47" s="43">
        <v>24.6</v>
      </c>
      <c r="J47" s="43">
        <v>117.2</v>
      </c>
      <c r="K47" s="44"/>
      <c r="L47" s="43">
        <v>2.73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76</v>
      </c>
      <c r="F49" s="43">
        <v>10</v>
      </c>
      <c r="G49" s="43">
        <v>0.1</v>
      </c>
      <c r="H49" s="43">
        <v>8.1999999999999993</v>
      </c>
      <c r="I49" s="43">
        <v>0.1</v>
      </c>
      <c r="J49" s="43">
        <v>74.8</v>
      </c>
      <c r="K49" s="44" t="s">
        <v>77</v>
      </c>
      <c r="L49" s="43">
        <v>5.4</v>
      </c>
    </row>
    <row r="50" spans="1:12" ht="15" x14ac:dyDescent="0.25">
      <c r="A50" s="23"/>
      <c r="B50" s="15"/>
      <c r="C50" s="11"/>
      <c r="D50" s="6"/>
      <c r="E50" s="42" t="s">
        <v>43</v>
      </c>
      <c r="F50" s="43">
        <v>30</v>
      </c>
      <c r="G50" s="43">
        <v>2.4</v>
      </c>
      <c r="H50" s="43">
        <v>3.3</v>
      </c>
      <c r="I50" s="43">
        <v>21</v>
      </c>
      <c r="J50" s="43">
        <v>123</v>
      </c>
      <c r="K50" s="44"/>
      <c r="L50" s="43">
        <v>5.55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22.299999999999997</v>
      </c>
      <c r="H51" s="19">
        <f t="shared" ref="H51" si="19">SUM(H44:H50)</f>
        <v>32.44</v>
      </c>
      <c r="I51" s="19">
        <f t="shared" ref="I51" si="20">SUM(I44:I50)</f>
        <v>95.699999999999989</v>
      </c>
      <c r="J51" s="19">
        <f t="shared" ref="J51:L51" si="21">SUM(J44:J50)</f>
        <v>763.9</v>
      </c>
      <c r="K51" s="25"/>
      <c r="L51" s="19">
        <f t="shared" si="21"/>
        <v>59.209999999999994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78</v>
      </c>
      <c r="F52" s="43">
        <v>80</v>
      </c>
      <c r="G52" s="43">
        <v>1.3</v>
      </c>
      <c r="H52" s="43">
        <v>8.1</v>
      </c>
      <c r="I52" s="43">
        <v>7.8</v>
      </c>
      <c r="J52" s="43">
        <v>108.7</v>
      </c>
      <c r="K52" s="44" t="s">
        <v>79</v>
      </c>
      <c r="L52" s="43">
        <v>5.65</v>
      </c>
    </row>
    <row r="53" spans="1:12" ht="15" x14ac:dyDescent="0.25">
      <c r="A53" s="23"/>
      <c r="B53" s="15"/>
      <c r="C53" s="11"/>
      <c r="D53" s="7" t="s">
        <v>26</v>
      </c>
      <c r="E53" s="42" t="s">
        <v>80</v>
      </c>
      <c r="F53" s="43">
        <v>200</v>
      </c>
      <c r="G53" s="43">
        <v>2.5</v>
      </c>
      <c r="H53" s="43">
        <v>2.2000000000000002</v>
      </c>
      <c r="I53" s="43">
        <v>18.100000000000001</v>
      </c>
      <c r="J53" s="43">
        <v>102</v>
      </c>
      <c r="K53" s="44" t="s">
        <v>81</v>
      </c>
      <c r="L53" s="43">
        <v>5.92</v>
      </c>
    </row>
    <row r="54" spans="1:12" ht="15" x14ac:dyDescent="0.25">
      <c r="A54" s="23"/>
      <c r="B54" s="15"/>
      <c r="C54" s="11"/>
      <c r="D54" s="7" t="s">
        <v>27</v>
      </c>
      <c r="E54" s="42" t="s">
        <v>39</v>
      </c>
      <c r="F54" s="43">
        <v>80</v>
      </c>
      <c r="G54" s="43">
        <v>13.5</v>
      </c>
      <c r="H54" s="43">
        <v>13.5</v>
      </c>
      <c r="I54" s="43">
        <v>3.1</v>
      </c>
      <c r="J54" s="43">
        <v>188.9</v>
      </c>
      <c r="K54" s="44" t="s">
        <v>82</v>
      </c>
      <c r="L54" s="43">
        <v>45.08</v>
      </c>
    </row>
    <row r="55" spans="1:12" ht="15" x14ac:dyDescent="0.25">
      <c r="A55" s="23"/>
      <c r="B55" s="15"/>
      <c r="C55" s="11"/>
      <c r="D55" s="7" t="s">
        <v>28</v>
      </c>
      <c r="E55" s="42" t="s">
        <v>83</v>
      </c>
      <c r="F55" s="43">
        <v>150</v>
      </c>
      <c r="G55" s="43">
        <v>3.6</v>
      </c>
      <c r="H55" s="43">
        <v>5.4</v>
      </c>
      <c r="I55" s="43">
        <v>36.4</v>
      </c>
      <c r="J55" s="43">
        <v>208.7</v>
      </c>
      <c r="K55" s="44" t="s">
        <v>84</v>
      </c>
      <c r="L55" s="43">
        <v>8.81</v>
      </c>
    </row>
    <row r="56" spans="1:12" ht="15" x14ac:dyDescent="0.25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56</v>
      </c>
      <c r="L56" s="43">
        <v>4.67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/>
      <c r="L57" s="43">
        <v>3.27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60</v>
      </c>
      <c r="F59" s="43">
        <v>120</v>
      </c>
      <c r="G59" s="43">
        <v>0.5</v>
      </c>
      <c r="H59" s="43">
        <v>0.5</v>
      </c>
      <c r="I59" s="43">
        <v>11.8</v>
      </c>
      <c r="J59" s="43">
        <v>53.3</v>
      </c>
      <c r="K59" s="44"/>
      <c r="L59" s="43">
        <v>10.8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890</v>
      </c>
      <c r="G61" s="19">
        <f t="shared" ref="G61" si="22">SUM(G52:G60)</f>
        <v>26.5</v>
      </c>
      <c r="H61" s="19">
        <f t="shared" ref="H61" si="23">SUM(H52:H60)</f>
        <v>30.200000000000003</v>
      </c>
      <c r="I61" s="19">
        <f t="shared" ref="I61" si="24">SUM(I52:I60)</f>
        <v>126.5</v>
      </c>
      <c r="J61" s="19">
        <f t="shared" ref="J61:L61" si="25">SUM(J52:J60)</f>
        <v>883.19999999999993</v>
      </c>
      <c r="K61" s="25"/>
      <c r="L61" s="19">
        <f t="shared" si="25"/>
        <v>84.199999999999989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1395</v>
      </c>
      <c r="G62" s="32">
        <f t="shared" ref="G62" si="26">G51+G61</f>
        <v>48.8</v>
      </c>
      <c r="H62" s="32">
        <f t="shared" ref="H62" si="27">H51+H61</f>
        <v>62.64</v>
      </c>
      <c r="I62" s="32">
        <f t="shared" ref="I62" si="28">I51+I61</f>
        <v>222.2</v>
      </c>
      <c r="J62" s="32">
        <f t="shared" ref="J62:L62" si="29">J51+J61</f>
        <v>1647.1</v>
      </c>
      <c r="K62" s="32"/>
      <c r="L62" s="32">
        <f t="shared" si="29"/>
        <v>143.40999999999997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85</v>
      </c>
      <c r="F63" s="40">
        <v>70</v>
      </c>
      <c r="G63" s="40">
        <v>9.6</v>
      </c>
      <c r="H63" s="40">
        <v>5.2</v>
      </c>
      <c r="I63" s="40">
        <v>4.0999999999999996</v>
      </c>
      <c r="J63" s="40">
        <v>101.7</v>
      </c>
      <c r="K63" s="41" t="s">
        <v>86</v>
      </c>
      <c r="L63" s="40">
        <v>25.48</v>
      </c>
    </row>
    <row r="64" spans="1:12" ht="15" x14ac:dyDescent="0.25">
      <c r="A64" s="23"/>
      <c r="B64" s="15"/>
      <c r="C64" s="11"/>
      <c r="D64" s="6"/>
      <c r="E64" s="42" t="s">
        <v>83</v>
      </c>
      <c r="F64" s="43">
        <v>150</v>
      </c>
      <c r="G64" s="43">
        <v>3.6</v>
      </c>
      <c r="H64" s="43">
        <v>5.4</v>
      </c>
      <c r="I64" s="43">
        <v>36.4</v>
      </c>
      <c r="J64" s="43">
        <v>208.7</v>
      </c>
      <c r="K64" s="44" t="s">
        <v>84</v>
      </c>
      <c r="L64" s="43">
        <v>8.81</v>
      </c>
    </row>
    <row r="65" spans="1:12" ht="15" x14ac:dyDescent="0.25">
      <c r="A65" s="23"/>
      <c r="B65" s="15"/>
      <c r="C65" s="11"/>
      <c r="D65" s="7" t="s">
        <v>21</v>
      </c>
      <c r="E65" s="42" t="s">
        <v>70</v>
      </c>
      <c r="F65" s="43">
        <v>200</v>
      </c>
      <c r="G65" s="43">
        <v>0.4</v>
      </c>
      <c r="H65" s="43">
        <v>0</v>
      </c>
      <c r="I65" s="43">
        <v>15</v>
      </c>
      <c r="J65" s="43">
        <v>60</v>
      </c>
      <c r="K65" s="44"/>
      <c r="L65" s="43">
        <v>19.399999999999999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/>
      <c r="L66" s="43">
        <v>2.4500000000000002</v>
      </c>
    </row>
    <row r="67" spans="1:12" ht="15" x14ac:dyDescent="0.25">
      <c r="A67" s="23"/>
      <c r="B67" s="15"/>
      <c r="C67" s="11"/>
      <c r="D67" s="7" t="s">
        <v>23</v>
      </c>
      <c r="E67" s="42" t="s">
        <v>60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/>
      <c r="L67" s="43">
        <v>10.8</v>
      </c>
    </row>
    <row r="68" spans="1:12" ht="15" x14ac:dyDescent="0.25">
      <c r="A68" s="23"/>
      <c r="B68" s="15"/>
      <c r="C68" s="11"/>
      <c r="D68" s="6"/>
      <c r="E68" s="42" t="s">
        <v>42</v>
      </c>
      <c r="F68" s="43">
        <v>50</v>
      </c>
      <c r="G68" s="43">
        <v>2.8</v>
      </c>
      <c r="H68" s="43">
        <v>0</v>
      </c>
      <c r="I68" s="43">
        <v>1.3</v>
      </c>
      <c r="J68" s="43">
        <v>16.100000000000001</v>
      </c>
      <c r="K68" s="44"/>
      <c r="L68" s="43">
        <v>7.97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635</v>
      </c>
      <c r="G70" s="19">
        <f t="shared" ref="G70" si="30">SUM(G63:G69)</f>
        <v>20.3</v>
      </c>
      <c r="H70" s="19">
        <f t="shared" ref="H70" si="31">SUM(H63:H69)</f>
        <v>11.500000000000002</v>
      </c>
      <c r="I70" s="19">
        <f t="shared" ref="I70" si="32">SUM(I63:I69)</f>
        <v>90.699999999999989</v>
      </c>
      <c r="J70" s="19">
        <f t="shared" ref="J70:L70" si="33">SUM(J63:J69)</f>
        <v>545.29999999999995</v>
      </c>
      <c r="K70" s="25"/>
      <c r="L70" s="19">
        <f t="shared" si="33"/>
        <v>74.91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63</v>
      </c>
      <c r="F71" s="43">
        <v>75</v>
      </c>
      <c r="G71" s="43">
        <v>1.2</v>
      </c>
      <c r="H71" s="43">
        <v>5.3</v>
      </c>
      <c r="I71" s="43">
        <v>0.2</v>
      </c>
      <c r="J71" s="43">
        <v>23.3</v>
      </c>
      <c r="K71" s="44"/>
      <c r="L71" s="43">
        <v>12.75</v>
      </c>
    </row>
    <row r="72" spans="1:12" ht="15" x14ac:dyDescent="0.25">
      <c r="A72" s="23"/>
      <c r="B72" s="15"/>
      <c r="C72" s="11"/>
      <c r="D72" s="7" t="s">
        <v>26</v>
      </c>
      <c r="E72" s="42" t="s">
        <v>87</v>
      </c>
      <c r="F72" s="43">
        <v>200</v>
      </c>
      <c r="G72" s="43">
        <v>4.2</v>
      </c>
      <c r="H72" s="43">
        <v>4</v>
      </c>
      <c r="I72" s="43">
        <v>15.7</v>
      </c>
      <c r="J72" s="43">
        <v>115.9</v>
      </c>
      <c r="K72" s="44" t="s">
        <v>88</v>
      </c>
      <c r="L72" s="43">
        <v>4.84</v>
      </c>
    </row>
    <row r="73" spans="1:12" ht="15" x14ac:dyDescent="0.25">
      <c r="A73" s="23"/>
      <c r="B73" s="15"/>
      <c r="C73" s="11"/>
      <c r="D73" s="7" t="s">
        <v>27</v>
      </c>
      <c r="E73" s="42" t="s">
        <v>89</v>
      </c>
      <c r="F73" s="43">
        <v>75</v>
      </c>
      <c r="G73" s="43">
        <v>14.4</v>
      </c>
      <c r="H73" s="43">
        <v>3.3</v>
      </c>
      <c r="I73" s="43">
        <v>10.1</v>
      </c>
      <c r="J73" s="43">
        <v>127.1</v>
      </c>
      <c r="K73" s="44" t="s">
        <v>90</v>
      </c>
      <c r="L73" s="43">
        <v>21.24</v>
      </c>
    </row>
    <row r="74" spans="1:12" ht="15" x14ac:dyDescent="0.25">
      <c r="A74" s="23"/>
      <c r="B74" s="15"/>
      <c r="C74" s="11"/>
      <c r="D74" s="7" t="s">
        <v>28</v>
      </c>
      <c r="E74" s="42" t="s">
        <v>68</v>
      </c>
      <c r="F74" s="43">
        <v>150</v>
      </c>
      <c r="G74" s="43">
        <v>3.1</v>
      </c>
      <c r="H74" s="43">
        <v>6</v>
      </c>
      <c r="I74" s="43">
        <v>19.7</v>
      </c>
      <c r="J74" s="43">
        <v>145.80000000000001</v>
      </c>
      <c r="K74" s="44" t="s">
        <v>69</v>
      </c>
      <c r="L74" s="43">
        <v>12.71</v>
      </c>
    </row>
    <row r="75" spans="1:12" ht="15" x14ac:dyDescent="0.25">
      <c r="A75" s="23"/>
      <c r="B75" s="15"/>
      <c r="C75" s="11"/>
      <c r="D75" s="7" t="s">
        <v>29</v>
      </c>
      <c r="E75" s="42" t="s">
        <v>70</v>
      </c>
      <c r="F75" s="43">
        <v>200</v>
      </c>
      <c r="G75" s="43">
        <v>0.4</v>
      </c>
      <c r="H75" s="43">
        <v>0</v>
      </c>
      <c r="I75" s="43">
        <v>15</v>
      </c>
      <c r="J75" s="43">
        <v>60</v>
      </c>
      <c r="K75" s="44"/>
      <c r="L75" s="43">
        <v>19.04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/>
      <c r="L76" s="43">
        <v>3.27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91</v>
      </c>
      <c r="F78" s="43">
        <v>150</v>
      </c>
      <c r="G78" s="43">
        <v>2.2999999999999998</v>
      </c>
      <c r="H78" s="43">
        <v>0.8</v>
      </c>
      <c r="I78" s="43">
        <v>31.5</v>
      </c>
      <c r="J78" s="43">
        <v>141.80000000000001</v>
      </c>
      <c r="K78" s="44"/>
      <c r="L78" s="43">
        <v>29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30.2</v>
      </c>
      <c r="H80" s="19">
        <f t="shared" ref="H80" si="35">SUM(H71:H79)</f>
        <v>19.900000000000002</v>
      </c>
      <c r="I80" s="19">
        <f t="shared" ref="I80" si="36">SUM(I71:I79)</f>
        <v>121.7</v>
      </c>
      <c r="J80" s="19">
        <f t="shared" ref="J80:L80" si="37">SUM(J71:J79)</f>
        <v>754.5</v>
      </c>
      <c r="K80" s="25"/>
      <c r="L80" s="19">
        <f t="shared" si="37"/>
        <v>102.85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1545</v>
      </c>
      <c r="G81" s="32">
        <f t="shared" ref="G81" si="38">G70+G80</f>
        <v>50.5</v>
      </c>
      <c r="H81" s="32">
        <f t="shared" ref="H81" si="39">H70+H80</f>
        <v>31.400000000000006</v>
      </c>
      <c r="I81" s="32">
        <f t="shared" ref="I81" si="40">I70+I80</f>
        <v>212.39999999999998</v>
      </c>
      <c r="J81" s="32">
        <f t="shared" ref="J81:L81" si="41">J70+J80</f>
        <v>1299.8</v>
      </c>
      <c r="K81" s="32"/>
      <c r="L81" s="32">
        <f t="shared" si="41"/>
        <v>177.76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108</v>
      </c>
      <c r="F82" s="40">
        <v>200</v>
      </c>
      <c r="G82" s="40">
        <v>8.1999999999999993</v>
      </c>
      <c r="H82" s="40">
        <v>10.8</v>
      </c>
      <c r="I82" s="40">
        <v>38.5</v>
      </c>
      <c r="J82" s="40">
        <v>283.5</v>
      </c>
      <c r="K82" s="41" t="s">
        <v>92</v>
      </c>
      <c r="L82" s="40">
        <v>18.03</v>
      </c>
    </row>
    <row r="83" spans="1:12" ht="15" x14ac:dyDescent="0.25">
      <c r="A83" s="23"/>
      <c r="B83" s="15"/>
      <c r="C83" s="11"/>
      <c r="D83" s="6"/>
      <c r="E83" s="42" t="s">
        <v>93</v>
      </c>
      <c r="F83" s="43">
        <v>75</v>
      </c>
      <c r="G83" s="43">
        <v>12.8</v>
      </c>
      <c r="H83" s="43">
        <v>8.1</v>
      </c>
      <c r="I83" s="43">
        <v>12.5</v>
      </c>
      <c r="J83" s="43">
        <v>173.9</v>
      </c>
      <c r="K83" s="44" t="s">
        <v>94</v>
      </c>
      <c r="L83" s="43">
        <v>32.979999999999997</v>
      </c>
    </row>
    <row r="84" spans="1:12" ht="15" x14ac:dyDescent="0.25">
      <c r="A84" s="23"/>
      <c r="B84" s="15"/>
      <c r="C84" s="11"/>
      <c r="D84" s="7" t="s">
        <v>21</v>
      </c>
      <c r="E84" s="42" t="s">
        <v>95</v>
      </c>
      <c r="F84" s="43">
        <v>200</v>
      </c>
      <c r="G84" s="43">
        <v>3.8</v>
      </c>
      <c r="H84" s="43">
        <v>3.5</v>
      </c>
      <c r="I84" s="43">
        <v>11.2</v>
      </c>
      <c r="J84" s="43">
        <v>91.2</v>
      </c>
      <c r="K84" s="44" t="s">
        <v>96</v>
      </c>
      <c r="L84" s="43">
        <v>13.27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/>
      <c r="L85" s="43">
        <v>2.4500000000000002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28.2</v>
      </c>
      <c r="H89" s="19">
        <f t="shared" ref="H89" si="43">SUM(H82:H88)</f>
        <v>22.799999999999997</v>
      </c>
      <c r="I89" s="19">
        <f t="shared" ref="I89" si="44">SUM(I82:I88)</f>
        <v>84.300000000000011</v>
      </c>
      <c r="J89" s="19">
        <f t="shared" ref="J89:L89" si="45">SUM(J82:J88)</f>
        <v>654.1</v>
      </c>
      <c r="K89" s="25"/>
      <c r="L89" s="19">
        <f t="shared" si="45"/>
        <v>66.73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97</v>
      </c>
      <c r="F90" s="43">
        <v>50</v>
      </c>
      <c r="G90" s="43">
        <v>0.5</v>
      </c>
      <c r="H90" s="43">
        <v>4</v>
      </c>
      <c r="I90" s="43">
        <v>7</v>
      </c>
      <c r="J90" s="43">
        <v>49</v>
      </c>
      <c r="K90" s="44"/>
      <c r="L90" s="43">
        <v>9.75</v>
      </c>
    </row>
    <row r="91" spans="1:12" ht="15" x14ac:dyDescent="0.25">
      <c r="A91" s="23"/>
      <c r="B91" s="15"/>
      <c r="C91" s="11"/>
      <c r="D91" s="7" t="s">
        <v>26</v>
      </c>
      <c r="E91" s="42" t="s">
        <v>64</v>
      </c>
      <c r="F91" s="43">
        <v>200</v>
      </c>
      <c r="G91" s="43">
        <v>1.7</v>
      </c>
      <c r="H91" s="43">
        <v>5.4</v>
      </c>
      <c r="I91" s="43">
        <v>9.6</v>
      </c>
      <c r="J91" s="43">
        <v>93.9</v>
      </c>
      <c r="K91" s="44" t="s">
        <v>65</v>
      </c>
      <c r="L91" s="43">
        <v>7.83</v>
      </c>
    </row>
    <row r="92" spans="1:12" ht="15.75" thickBot="1" x14ac:dyDescent="0.3">
      <c r="A92" s="23"/>
      <c r="B92" s="15"/>
      <c r="C92" s="11"/>
      <c r="D92" s="7" t="s">
        <v>27</v>
      </c>
      <c r="E92" s="42" t="s">
        <v>98</v>
      </c>
      <c r="F92" s="43">
        <v>100</v>
      </c>
      <c r="G92" s="43">
        <v>5.3</v>
      </c>
      <c r="H92" s="43">
        <v>5.5</v>
      </c>
      <c r="I92" s="43">
        <v>32.700000000000003</v>
      </c>
      <c r="J92" s="43">
        <v>202</v>
      </c>
      <c r="K92" s="44" t="s">
        <v>99</v>
      </c>
      <c r="L92" s="43">
        <v>57.7</v>
      </c>
    </row>
    <row r="93" spans="1:12" ht="15" x14ac:dyDescent="0.25">
      <c r="A93" s="23"/>
      <c r="B93" s="15"/>
      <c r="C93" s="11"/>
      <c r="D93" s="7" t="s">
        <v>28</v>
      </c>
      <c r="E93" s="39" t="s">
        <v>38</v>
      </c>
      <c r="F93" s="40">
        <v>150</v>
      </c>
      <c r="G93" s="40">
        <v>5.3</v>
      </c>
      <c r="H93" s="40" t="s">
        <v>44</v>
      </c>
      <c r="I93" s="40">
        <v>32.700000000000003</v>
      </c>
      <c r="J93" s="40">
        <v>202</v>
      </c>
      <c r="K93" s="41" t="s">
        <v>45</v>
      </c>
      <c r="L93" s="43">
        <v>6.38</v>
      </c>
    </row>
    <row r="94" spans="1:12" ht="15" x14ac:dyDescent="0.25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56</v>
      </c>
      <c r="L94" s="43">
        <v>4.67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/>
      <c r="L95" s="43">
        <v>3.27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17.899999999999999</v>
      </c>
      <c r="H99" s="19">
        <f t="shared" ref="H99" si="47">SUM(H90:H98)</f>
        <v>15.4</v>
      </c>
      <c r="I99" s="19">
        <f t="shared" ref="I99" si="48">SUM(I90:I98)</f>
        <v>131.30000000000001</v>
      </c>
      <c r="J99" s="19">
        <f t="shared" ref="J99:L99" si="49">SUM(J90:J98)</f>
        <v>768.5</v>
      </c>
      <c r="K99" s="25"/>
      <c r="L99" s="19">
        <f t="shared" si="49"/>
        <v>89.6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1280</v>
      </c>
      <c r="G100" s="32">
        <f t="shared" ref="G100" si="50">G89+G99</f>
        <v>46.099999999999994</v>
      </c>
      <c r="H100" s="32">
        <f t="shared" ref="H100" si="51">H89+H99</f>
        <v>38.199999999999996</v>
      </c>
      <c r="I100" s="32">
        <f t="shared" ref="I100" si="52">I89+I99</f>
        <v>215.60000000000002</v>
      </c>
      <c r="J100" s="32">
        <f t="shared" ref="J100:L100" si="53">J89+J99</f>
        <v>1422.6</v>
      </c>
      <c r="K100" s="32"/>
      <c r="L100" s="32">
        <f t="shared" si="53"/>
        <v>156.32999999999998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100</v>
      </c>
      <c r="F101" s="40">
        <v>200</v>
      </c>
      <c r="G101" s="40">
        <v>20.9</v>
      </c>
      <c r="H101" s="40">
        <v>6.9</v>
      </c>
      <c r="I101" s="40">
        <v>17.3</v>
      </c>
      <c r="J101" s="40">
        <v>216.1</v>
      </c>
      <c r="K101" s="41" t="s">
        <v>101</v>
      </c>
      <c r="L101" s="40">
        <v>39.231000000000002</v>
      </c>
    </row>
    <row r="102" spans="1:12" ht="15" x14ac:dyDescent="0.25">
      <c r="A102" s="23"/>
      <c r="B102" s="15"/>
      <c r="C102" s="11"/>
      <c r="D102" s="6"/>
      <c r="E102" s="42" t="s">
        <v>72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102</v>
      </c>
      <c r="L102" s="43">
        <v>11.7</v>
      </c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46</v>
      </c>
      <c r="L103" s="43">
        <v>1.1200000000000001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/>
      <c r="L104" s="43">
        <v>2.4500000000000002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30</v>
      </c>
      <c r="G106" s="43">
        <v>2.4</v>
      </c>
      <c r="H106" s="43">
        <v>3.3</v>
      </c>
      <c r="I106" s="43">
        <v>21</v>
      </c>
      <c r="J106" s="43">
        <v>123</v>
      </c>
      <c r="K106" s="44"/>
      <c r="L106" s="43">
        <v>5.55</v>
      </c>
    </row>
    <row r="107" spans="1:12" ht="15" x14ac:dyDescent="0.25">
      <c r="A107" s="23"/>
      <c r="B107" s="15"/>
      <c r="C107" s="11"/>
      <c r="D107" s="6"/>
      <c r="E107" s="42" t="s">
        <v>61</v>
      </c>
      <c r="F107" s="43">
        <v>40</v>
      </c>
      <c r="G107" s="43">
        <v>5.0999999999999996</v>
      </c>
      <c r="H107" s="43">
        <v>4.5999999999999996</v>
      </c>
      <c r="I107" s="43">
        <v>0.3</v>
      </c>
      <c r="J107" s="43">
        <v>64</v>
      </c>
      <c r="K107" s="44" t="s">
        <v>62</v>
      </c>
      <c r="L107" s="43">
        <v>7.8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35.499999999999993</v>
      </c>
      <c r="H108" s="19">
        <f t="shared" si="54"/>
        <v>19.600000000000001</v>
      </c>
      <c r="I108" s="19">
        <f t="shared" si="54"/>
        <v>67.100000000000009</v>
      </c>
      <c r="J108" s="19">
        <f t="shared" si="54"/>
        <v>589.1</v>
      </c>
      <c r="K108" s="25"/>
      <c r="L108" s="19">
        <f t="shared" ref="L108" si="55">SUM(L101:L107)</f>
        <v>67.850999999999999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78</v>
      </c>
      <c r="F109" s="43">
        <v>80</v>
      </c>
      <c r="G109" s="43">
        <v>1.3</v>
      </c>
      <c r="H109" s="43">
        <v>8.1</v>
      </c>
      <c r="I109" s="43">
        <v>7.8</v>
      </c>
      <c r="J109" s="43">
        <v>108.7</v>
      </c>
      <c r="K109" s="44" t="s">
        <v>79</v>
      </c>
      <c r="L109" s="43">
        <v>5.65</v>
      </c>
    </row>
    <row r="110" spans="1:12" ht="15" x14ac:dyDescent="0.25">
      <c r="A110" s="23"/>
      <c r="B110" s="15"/>
      <c r="C110" s="11"/>
      <c r="D110" s="7" t="s">
        <v>26</v>
      </c>
      <c r="E110" s="42" t="s">
        <v>49</v>
      </c>
      <c r="F110" s="43">
        <v>200</v>
      </c>
      <c r="G110" s="43">
        <v>1.9</v>
      </c>
      <c r="H110" s="43">
        <v>5.6</v>
      </c>
      <c r="I110" s="43">
        <v>13.2</v>
      </c>
      <c r="J110" s="43">
        <v>110.5</v>
      </c>
      <c r="K110" s="44" t="s">
        <v>50</v>
      </c>
      <c r="L110" s="43">
        <v>10.87</v>
      </c>
    </row>
    <row r="111" spans="1:12" ht="15" x14ac:dyDescent="0.25">
      <c r="A111" s="23"/>
      <c r="B111" s="15"/>
      <c r="C111" s="11"/>
      <c r="D111" s="7" t="s">
        <v>27</v>
      </c>
      <c r="E111" s="42" t="s">
        <v>103</v>
      </c>
      <c r="F111" s="43">
        <v>200</v>
      </c>
      <c r="G111" s="43">
        <v>15.2</v>
      </c>
      <c r="H111" s="43">
        <v>15.4</v>
      </c>
      <c r="I111" s="43">
        <v>38.6</v>
      </c>
      <c r="J111" s="43">
        <v>354.4</v>
      </c>
      <c r="K111" s="44" t="s">
        <v>104</v>
      </c>
      <c r="L111" s="43">
        <v>46.8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55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56</v>
      </c>
      <c r="L113" s="43">
        <v>4.67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/>
      <c r="L114" s="43">
        <v>5.85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57</v>
      </c>
      <c r="F116" s="43">
        <v>140</v>
      </c>
      <c r="G116" s="43">
        <v>1.1000000000000001</v>
      </c>
      <c r="H116" s="43">
        <v>0.3</v>
      </c>
      <c r="I116" s="43">
        <v>10.5</v>
      </c>
      <c r="J116" s="43">
        <v>49</v>
      </c>
      <c r="K116" s="44"/>
      <c r="L116" s="43">
        <v>22.4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880</v>
      </c>
      <c r="G118" s="19">
        <f t="shared" ref="G118:J118" si="56">SUM(G109:G117)</f>
        <v>24.6</v>
      </c>
      <c r="H118" s="19">
        <f t="shared" si="56"/>
        <v>29.900000000000002</v>
      </c>
      <c r="I118" s="19">
        <f t="shared" si="56"/>
        <v>119.4</v>
      </c>
      <c r="J118" s="19">
        <f t="shared" si="56"/>
        <v>844.19999999999993</v>
      </c>
      <c r="K118" s="25"/>
      <c r="L118" s="19">
        <f t="shared" ref="L118" si="57">SUM(L109:L117)</f>
        <v>96.239999999999981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1410</v>
      </c>
      <c r="G119" s="32">
        <f t="shared" ref="G119" si="58">G108+G118</f>
        <v>60.099999999999994</v>
      </c>
      <c r="H119" s="32">
        <f t="shared" ref="H119" si="59">H108+H118</f>
        <v>49.5</v>
      </c>
      <c r="I119" s="32">
        <f t="shared" ref="I119" si="60">I108+I118</f>
        <v>186.5</v>
      </c>
      <c r="J119" s="32">
        <f t="shared" ref="J119:L119" si="61">J108+J118</f>
        <v>1433.3</v>
      </c>
      <c r="K119" s="32"/>
      <c r="L119" s="32">
        <f t="shared" si="61"/>
        <v>164.09099999999998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105</v>
      </c>
      <c r="F120" s="40">
        <v>200</v>
      </c>
      <c r="G120" s="40">
        <v>5.2</v>
      </c>
      <c r="H120" s="40">
        <v>6.5</v>
      </c>
      <c r="I120" s="40">
        <v>28.4</v>
      </c>
      <c r="J120" s="40">
        <v>193.7</v>
      </c>
      <c r="K120" s="41" t="s">
        <v>106</v>
      </c>
      <c r="L120" s="40">
        <v>16.89</v>
      </c>
    </row>
    <row r="121" spans="1:12" ht="15" x14ac:dyDescent="0.25">
      <c r="A121" s="14"/>
      <c r="B121" s="15"/>
      <c r="C121" s="11"/>
      <c r="D121" s="6"/>
      <c r="E121" s="42" t="s">
        <v>72</v>
      </c>
      <c r="F121" s="43">
        <v>15</v>
      </c>
      <c r="G121" s="43">
        <v>3.5</v>
      </c>
      <c r="H121" s="43">
        <v>4.4000000000000004</v>
      </c>
      <c r="I121" s="43">
        <v>0</v>
      </c>
      <c r="J121" s="43">
        <v>53.7</v>
      </c>
      <c r="K121" s="44" t="s">
        <v>102</v>
      </c>
      <c r="L121" s="43">
        <v>11.7</v>
      </c>
    </row>
    <row r="122" spans="1:12" ht="15" x14ac:dyDescent="0.25">
      <c r="A122" s="14"/>
      <c r="B122" s="15"/>
      <c r="C122" s="11"/>
      <c r="D122" s="7" t="s">
        <v>21</v>
      </c>
      <c r="E122" s="42" t="s">
        <v>74</v>
      </c>
      <c r="F122" s="43">
        <v>200</v>
      </c>
      <c r="G122" s="43">
        <v>4.5999999999999996</v>
      </c>
      <c r="H122" s="43">
        <v>4.4000000000000004</v>
      </c>
      <c r="I122" s="43">
        <v>12.5</v>
      </c>
      <c r="J122" s="43">
        <v>107.2</v>
      </c>
      <c r="K122" s="44" t="s">
        <v>75</v>
      </c>
      <c r="L122" s="43">
        <v>15.66</v>
      </c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50</v>
      </c>
      <c r="G123" s="43">
        <v>3.4</v>
      </c>
      <c r="H123" s="43">
        <v>0.44</v>
      </c>
      <c r="I123" s="43">
        <v>24.6</v>
      </c>
      <c r="J123" s="43">
        <v>117.2</v>
      </c>
      <c r="K123" s="44"/>
      <c r="L123" s="43">
        <v>2.73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30</v>
      </c>
      <c r="G125" s="43">
        <v>2.4</v>
      </c>
      <c r="H125" s="43">
        <v>3.3</v>
      </c>
      <c r="I125" s="43">
        <v>21</v>
      </c>
      <c r="J125" s="43">
        <v>123</v>
      </c>
      <c r="K125" s="44"/>
      <c r="L125" s="43">
        <v>5.55</v>
      </c>
    </row>
    <row r="126" spans="1:12" ht="15" x14ac:dyDescent="0.25">
      <c r="A126" s="14"/>
      <c r="B126" s="15"/>
      <c r="C126" s="11"/>
      <c r="D126" s="6"/>
      <c r="E126" s="42" t="s">
        <v>76</v>
      </c>
      <c r="F126" s="43">
        <v>10</v>
      </c>
      <c r="G126" s="43">
        <v>0.1</v>
      </c>
      <c r="H126" s="43">
        <v>8.1999999999999993</v>
      </c>
      <c r="I126" s="43">
        <v>0.1</v>
      </c>
      <c r="J126" s="43">
        <v>74.8</v>
      </c>
      <c r="K126" s="44" t="s">
        <v>77</v>
      </c>
      <c r="L126" s="43">
        <v>5.4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2">SUM(G120:G126)</f>
        <v>19.2</v>
      </c>
      <c r="H127" s="19">
        <f t="shared" si="62"/>
        <v>27.24</v>
      </c>
      <c r="I127" s="19">
        <f t="shared" si="62"/>
        <v>86.6</v>
      </c>
      <c r="J127" s="19">
        <f t="shared" si="62"/>
        <v>669.59999999999991</v>
      </c>
      <c r="K127" s="25"/>
      <c r="L127" s="19">
        <f t="shared" ref="L127" si="63">SUM(L120:L126)</f>
        <v>57.929999999999993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42</v>
      </c>
      <c r="F128" s="43">
        <v>50</v>
      </c>
      <c r="G128" s="43">
        <v>2.8</v>
      </c>
      <c r="H128" s="43">
        <v>0</v>
      </c>
      <c r="I128" s="43">
        <v>1.3</v>
      </c>
      <c r="J128" s="43">
        <v>16.100000000000001</v>
      </c>
      <c r="K128" s="44"/>
      <c r="L128" s="43">
        <v>7.97</v>
      </c>
    </row>
    <row r="129" spans="1:12" ht="15" x14ac:dyDescent="0.25">
      <c r="A129" s="14"/>
      <c r="B129" s="15"/>
      <c r="C129" s="11"/>
      <c r="D129" s="7" t="s">
        <v>26</v>
      </c>
      <c r="E129" s="42" t="s">
        <v>80</v>
      </c>
      <c r="F129" s="43">
        <v>200</v>
      </c>
      <c r="G129" s="43">
        <v>2.5</v>
      </c>
      <c r="H129" s="43">
        <v>2.2000000000000002</v>
      </c>
      <c r="I129" s="43">
        <v>18.100000000000001</v>
      </c>
      <c r="J129" s="43">
        <v>102</v>
      </c>
      <c r="K129" s="44" t="s">
        <v>69</v>
      </c>
      <c r="L129" s="43">
        <v>5.92</v>
      </c>
    </row>
    <row r="130" spans="1:12" ht="15" x14ac:dyDescent="0.25">
      <c r="A130" s="14"/>
      <c r="B130" s="15"/>
      <c r="C130" s="11"/>
      <c r="D130" s="7" t="s">
        <v>27</v>
      </c>
      <c r="E130" s="42" t="s">
        <v>58</v>
      </c>
      <c r="F130" s="43">
        <v>75</v>
      </c>
      <c r="G130" s="43">
        <v>14.4</v>
      </c>
      <c r="H130" s="43">
        <v>3.3</v>
      </c>
      <c r="I130" s="43">
        <v>10.1</v>
      </c>
      <c r="J130" s="43">
        <v>127.1</v>
      </c>
      <c r="K130" s="44" t="s">
        <v>59</v>
      </c>
      <c r="L130" s="43">
        <v>21.24</v>
      </c>
    </row>
    <row r="131" spans="1:12" ht="15" x14ac:dyDescent="0.25">
      <c r="A131" s="14"/>
      <c r="B131" s="15"/>
      <c r="C131" s="11"/>
      <c r="D131" s="7" t="s">
        <v>28</v>
      </c>
      <c r="E131" s="42" t="s">
        <v>68</v>
      </c>
      <c r="F131" s="43">
        <v>150</v>
      </c>
      <c r="G131" s="43">
        <v>3.1</v>
      </c>
      <c r="H131" s="43">
        <v>6</v>
      </c>
      <c r="I131" s="43">
        <v>19.7</v>
      </c>
      <c r="J131" s="43">
        <v>145.80000000000001</v>
      </c>
      <c r="K131" s="44" t="s">
        <v>69</v>
      </c>
      <c r="L131" s="43">
        <v>12.71</v>
      </c>
    </row>
    <row r="132" spans="1:12" ht="15" x14ac:dyDescent="0.25">
      <c r="A132" s="14"/>
      <c r="B132" s="15"/>
      <c r="C132" s="11"/>
      <c r="D132" s="7" t="s">
        <v>29</v>
      </c>
      <c r="E132" s="42" t="s">
        <v>70</v>
      </c>
      <c r="F132" s="43">
        <v>200</v>
      </c>
      <c r="G132" s="43">
        <v>0.4</v>
      </c>
      <c r="H132" s="43">
        <v>0</v>
      </c>
      <c r="I132" s="43">
        <v>15</v>
      </c>
      <c r="J132" s="43">
        <v>60</v>
      </c>
      <c r="K132" s="44"/>
      <c r="L132" s="43">
        <v>19.399999999999999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/>
      <c r="L133" s="43">
        <v>5.85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57</v>
      </c>
      <c r="F135" s="43">
        <v>140</v>
      </c>
      <c r="G135" s="43">
        <v>1.1000000000000001</v>
      </c>
      <c r="H135" s="43">
        <v>0.3</v>
      </c>
      <c r="I135" s="43">
        <v>10.5</v>
      </c>
      <c r="J135" s="43">
        <v>49</v>
      </c>
      <c r="K135" s="44"/>
      <c r="L135" s="43">
        <v>22.4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875</v>
      </c>
      <c r="G137" s="19">
        <f t="shared" ref="G137:J137" si="64">SUM(G128:G136)</f>
        <v>28.9</v>
      </c>
      <c r="H137" s="19">
        <f t="shared" si="64"/>
        <v>12.3</v>
      </c>
      <c r="I137" s="19">
        <f t="shared" si="64"/>
        <v>104.2</v>
      </c>
      <c r="J137" s="19">
        <f t="shared" si="64"/>
        <v>640.6</v>
      </c>
      <c r="K137" s="25"/>
      <c r="L137" s="19">
        <f t="shared" ref="L137" si="65">SUM(L128:L136)</f>
        <v>95.489999999999981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1380</v>
      </c>
      <c r="G138" s="32">
        <f t="shared" ref="G138" si="66">G127+G137</f>
        <v>48.099999999999994</v>
      </c>
      <c r="H138" s="32">
        <f t="shared" ref="H138" si="67">H127+H137</f>
        <v>39.54</v>
      </c>
      <c r="I138" s="32">
        <f t="shared" ref="I138" si="68">I127+I137</f>
        <v>190.8</v>
      </c>
      <c r="J138" s="32">
        <f t="shared" ref="J138:L138" si="69">J127+J137</f>
        <v>1310.1999999999998</v>
      </c>
      <c r="K138" s="32"/>
      <c r="L138" s="32">
        <f t="shared" si="69"/>
        <v>153.41999999999996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2" t="s">
        <v>103</v>
      </c>
      <c r="F139" s="43">
        <v>200</v>
      </c>
      <c r="G139" s="43">
        <v>15.2</v>
      </c>
      <c r="H139" s="43">
        <v>15.4</v>
      </c>
      <c r="I139" s="43">
        <v>38.6</v>
      </c>
      <c r="J139" s="43">
        <v>354.4</v>
      </c>
      <c r="K139" s="44" t="s">
        <v>104</v>
      </c>
      <c r="L139" s="40">
        <v>46.8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95</v>
      </c>
      <c r="F141" s="43">
        <v>200</v>
      </c>
      <c r="G141" s="43">
        <v>3.8</v>
      </c>
      <c r="H141" s="43">
        <v>3.5</v>
      </c>
      <c r="I141" s="43">
        <v>11.2</v>
      </c>
      <c r="J141" s="43">
        <v>91.2</v>
      </c>
      <c r="K141" s="44" t="s">
        <v>96</v>
      </c>
      <c r="L141" s="43">
        <v>13.27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/>
      <c r="L142" s="43">
        <v>2.73</v>
      </c>
    </row>
    <row r="143" spans="1:12" ht="15" x14ac:dyDescent="0.25">
      <c r="A143" s="23"/>
      <c r="B143" s="15"/>
      <c r="C143" s="11"/>
      <c r="D143" s="7" t="s">
        <v>23</v>
      </c>
      <c r="E143" s="42" t="s">
        <v>60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/>
      <c r="L143" s="43">
        <v>10.8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565</v>
      </c>
      <c r="G146" s="19">
        <f t="shared" ref="G146:J146" si="70">SUM(G139:G145)</f>
        <v>22.9</v>
      </c>
      <c r="H146" s="19">
        <f t="shared" si="70"/>
        <v>19.799999999999997</v>
      </c>
      <c r="I146" s="19">
        <f t="shared" si="70"/>
        <v>83.7</v>
      </c>
      <c r="J146" s="19">
        <f t="shared" si="70"/>
        <v>604.39999999999986</v>
      </c>
      <c r="K146" s="25"/>
      <c r="L146" s="19">
        <f t="shared" ref="L146" si="71">SUM(L139:L145)</f>
        <v>73.599999999999994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97</v>
      </c>
      <c r="F147" s="43">
        <v>50</v>
      </c>
      <c r="G147" s="43">
        <v>0.5</v>
      </c>
      <c r="H147" s="43">
        <v>4</v>
      </c>
      <c r="I147" s="43">
        <v>7</v>
      </c>
      <c r="J147" s="43">
        <v>49</v>
      </c>
      <c r="K147" s="44"/>
      <c r="L147" s="43">
        <v>9.75</v>
      </c>
    </row>
    <row r="148" spans="1:12" ht="15" x14ac:dyDescent="0.25">
      <c r="A148" s="23"/>
      <c r="B148" s="15"/>
      <c r="C148" s="11"/>
      <c r="D148" s="7" t="s">
        <v>26</v>
      </c>
      <c r="E148" s="42" t="s">
        <v>64</v>
      </c>
      <c r="F148" s="43">
        <v>200</v>
      </c>
      <c r="G148" s="43">
        <v>1.7</v>
      </c>
      <c r="H148" s="43">
        <v>5.4</v>
      </c>
      <c r="I148" s="43">
        <v>9.6</v>
      </c>
      <c r="J148" s="43">
        <v>93.9</v>
      </c>
      <c r="K148" s="44" t="s">
        <v>65</v>
      </c>
      <c r="L148" s="43">
        <v>7.83</v>
      </c>
    </row>
    <row r="149" spans="1:12" ht="15" x14ac:dyDescent="0.25">
      <c r="A149" s="23"/>
      <c r="B149" s="15"/>
      <c r="C149" s="11"/>
      <c r="D149" s="7" t="s">
        <v>27</v>
      </c>
      <c r="E149" s="42" t="s">
        <v>66</v>
      </c>
      <c r="F149" s="43">
        <v>80</v>
      </c>
      <c r="G149" s="43">
        <v>13.4</v>
      </c>
      <c r="H149" s="43">
        <v>14</v>
      </c>
      <c r="I149" s="43">
        <v>5.3</v>
      </c>
      <c r="J149" s="43">
        <v>200.5</v>
      </c>
      <c r="K149" s="44" t="s">
        <v>67</v>
      </c>
      <c r="L149" s="43">
        <v>29.08</v>
      </c>
    </row>
    <row r="150" spans="1:12" ht="15" x14ac:dyDescent="0.25">
      <c r="A150" s="23"/>
      <c r="B150" s="15"/>
      <c r="C150" s="11"/>
      <c r="D150" s="7" t="s">
        <v>28</v>
      </c>
      <c r="E150" s="42" t="s">
        <v>51</v>
      </c>
      <c r="F150" s="43">
        <v>150</v>
      </c>
      <c r="G150" s="43">
        <v>8.1999999999999993</v>
      </c>
      <c r="H150" s="43">
        <v>6.9</v>
      </c>
      <c r="I150" s="43">
        <v>35.9</v>
      </c>
      <c r="J150" s="43">
        <v>238.9</v>
      </c>
      <c r="K150" s="44" t="s">
        <v>52</v>
      </c>
      <c r="L150" s="43">
        <v>7.82</v>
      </c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56</v>
      </c>
      <c r="L151" s="43">
        <v>4.67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/>
      <c r="L152" s="43">
        <v>5.85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57</v>
      </c>
      <c r="F154" s="43">
        <v>140</v>
      </c>
      <c r="G154" s="43">
        <v>1.1000000000000001</v>
      </c>
      <c r="H154" s="43">
        <v>0.3</v>
      </c>
      <c r="I154" s="43">
        <v>10.5</v>
      </c>
      <c r="J154" s="43">
        <v>49</v>
      </c>
      <c r="K154" s="44"/>
      <c r="L154" s="43">
        <v>22.4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30</v>
      </c>
      <c r="H156" s="19">
        <f t="shared" si="72"/>
        <v>31.099999999999998</v>
      </c>
      <c r="I156" s="19">
        <f t="shared" si="72"/>
        <v>117.6</v>
      </c>
      <c r="J156" s="19">
        <f t="shared" si="72"/>
        <v>852.9</v>
      </c>
      <c r="K156" s="25"/>
      <c r="L156" s="19">
        <f t="shared" ref="L156" si="73">SUM(L147:L155)</f>
        <v>87.4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1445</v>
      </c>
      <c r="G157" s="32">
        <f t="shared" ref="G157" si="74">G146+G156</f>
        <v>52.9</v>
      </c>
      <c r="H157" s="32">
        <f t="shared" ref="H157" si="75">H146+H156</f>
        <v>50.899999999999991</v>
      </c>
      <c r="I157" s="32">
        <f t="shared" ref="I157" si="76">I146+I156</f>
        <v>201.3</v>
      </c>
      <c r="J157" s="32">
        <f t="shared" ref="J157:L157" si="77">J146+J156</f>
        <v>1457.2999999999997</v>
      </c>
      <c r="K157" s="32"/>
      <c r="L157" s="32">
        <f t="shared" si="77"/>
        <v>161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85</v>
      </c>
      <c r="F158" s="40">
        <v>70</v>
      </c>
      <c r="G158" s="40">
        <v>9.6</v>
      </c>
      <c r="H158" s="40">
        <v>5.2</v>
      </c>
      <c r="I158" s="40">
        <v>4.0999999999999996</v>
      </c>
      <c r="J158" s="40">
        <v>101.7</v>
      </c>
      <c r="K158" s="41" t="s">
        <v>86</v>
      </c>
      <c r="L158" s="40">
        <v>25.49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150</v>
      </c>
      <c r="G159" s="43">
        <v>3.1</v>
      </c>
      <c r="H159" s="43">
        <v>6</v>
      </c>
      <c r="I159" s="43">
        <v>19.7</v>
      </c>
      <c r="J159" s="43">
        <v>145.80000000000001</v>
      </c>
      <c r="K159" s="44" t="s">
        <v>69</v>
      </c>
      <c r="L159" s="43">
        <v>12.71</v>
      </c>
    </row>
    <row r="160" spans="1:12" ht="15" x14ac:dyDescent="0.25">
      <c r="A160" s="23"/>
      <c r="B160" s="15"/>
      <c r="C160" s="11"/>
      <c r="D160" s="7" t="s">
        <v>21</v>
      </c>
      <c r="E160" s="42" t="s">
        <v>70</v>
      </c>
      <c r="F160" s="43">
        <v>200</v>
      </c>
      <c r="G160" s="43">
        <v>0.4</v>
      </c>
      <c r="H160" s="43">
        <v>0</v>
      </c>
      <c r="I160" s="43">
        <v>15</v>
      </c>
      <c r="J160" s="43">
        <v>60</v>
      </c>
      <c r="K160" s="44"/>
      <c r="L160" s="43">
        <v>19.399999999999999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/>
      <c r="L161" s="43">
        <v>2.73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75</v>
      </c>
      <c r="G163" s="43">
        <v>1.2</v>
      </c>
      <c r="H163" s="43">
        <v>5.3</v>
      </c>
      <c r="I163" s="43">
        <v>0.2</v>
      </c>
      <c r="J163" s="43">
        <v>23.3</v>
      </c>
      <c r="K163" s="44"/>
      <c r="L163" s="43">
        <v>12.75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17.7</v>
      </c>
      <c r="H165" s="19">
        <f t="shared" si="78"/>
        <v>16.899999999999999</v>
      </c>
      <c r="I165" s="19">
        <f t="shared" si="78"/>
        <v>61.1</v>
      </c>
      <c r="J165" s="19">
        <f t="shared" si="78"/>
        <v>436.3</v>
      </c>
      <c r="K165" s="25"/>
      <c r="L165" s="19">
        <f t="shared" ref="L165" si="79">SUM(L158:L164)</f>
        <v>73.08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47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48</v>
      </c>
      <c r="L166" s="43">
        <v>2.95</v>
      </c>
    </row>
    <row r="167" spans="1:12" ht="15" x14ac:dyDescent="0.25">
      <c r="A167" s="23"/>
      <c r="B167" s="15"/>
      <c r="C167" s="11"/>
      <c r="D167" s="7" t="s">
        <v>26</v>
      </c>
      <c r="E167" s="42" t="s">
        <v>87</v>
      </c>
      <c r="F167" s="43">
        <v>200</v>
      </c>
      <c r="G167" s="43">
        <v>4.2</v>
      </c>
      <c r="H167" s="43">
        <v>4</v>
      </c>
      <c r="I167" s="43">
        <v>15.7</v>
      </c>
      <c r="J167" s="43">
        <v>115.9</v>
      </c>
      <c r="K167" s="44" t="s">
        <v>88</v>
      </c>
      <c r="L167" s="43">
        <v>4.84</v>
      </c>
    </row>
    <row r="168" spans="1:12" ht="15" x14ac:dyDescent="0.25">
      <c r="A168" s="23"/>
      <c r="B168" s="15"/>
      <c r="C168" s="11"/>
      <c r="D168" s="7" t="s">
        <v>27</v>
      </c>
      <c r="E168" s="42" t="s">
        <v>107</v>
      </c>
      <c r="F168" s="43">
        <v>60</v>
      </c>
      <c r="G168" s="43">
        <v>6.8</v>
      </c>
      <c r="H168" s="43">
        <v>20.2</v>
      </c>
      <c r="I168" s="43">
        <v>0</v>
      </c>
      <c r="J168" s="43">
        <v>209</v>
      </c>
      <c r="K168" s="44"/>
      <c r="L168" s="43">
        <v>27.11</v>
      </c>
    </row>
    <row r="169" spans="1:12" ht="15" x14ac:dyDescent="0.25">
      <c r="A169" s="23"/>
      <c r="B169" s="15"/>
      <c r="C169" s="11"/>
      <c r="D169" s="7" t="s">
        <v>28</v>
      </c>
      <c r="E169" s="42" t="s">
        <v>38</v>
      </c>
      <c r="F169" s="43">
        <v>150</v>
      </c>
      <c r="G169" s="43">
        <v>5.3</v>
      </c>
      <c r="H169" s="43">
        <v>5.5</v>
      </c>
      <c r="I169" s="43">
        <v>32.700000000000003</v>
      </c>
      <c r="J169" s="43">
        <v>202</v>
      </c>
      <c r="K169" s="44" t="s">
        <v>45</v>
      </c>
      <c r="L169" s="43">
        <v>6.38</v>
      </c>
    </row>
    <row r="170" spans="1:12" ht="15" x14ac:dyDescent="0.25">
      <c r="A170" s="23"/>
      <c r="B170" s="15"/>
      <c r="C170" s="11"/>
      <c r="D170" s="7" t="s">
        <v>29</v>
      </c>
      <c r="E170" s="42" t="s">
        <v>70</v>
      </c>
      <c r="F170" s="43">
        <v>200</v>
      </c>
      <c r="G170" s="43">
        <v>0.4</v>
      </c>
      <c r="H170" s="43">
        <v>0</v>
      </c>
      <c r="I170" s="43">
        <v>15</v>
      </c>
      <c r="J170" s="43">
        <v>60</v>
      </c>
      <c r="K170" s="44"/>
      <c r="L170" s="43">
        <v>19.399999999999999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/>
      <c r="L171" s="43">
        <v>5.85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91</v>
      </c>
      <c r="F173" s="43">
        <v>150</v>
      </c>
      <c r="G173" s="43">
        <v>2.2999999999999998</v>
      </c>
      <c r="H173" s="43">
        <v>0.8</v>
      </c>
      <c r="I173" s="43">
        <v>31.5</v>
      </c>
      <c r="J173" s="43">
        <v>141.80000000000001</v>
      </c>
      <c r="K173" s="44"/>
      <c r="L173" s="43">
        <v>29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f t="shared" ref="G175:J175" si="80">SUM(G166:G174)</f>
        <v>24.499999999999996</v>
      </c>
      <c r="H175" s="19">
        <f t="shared" si="80"/>
        <v>31.099999999999998</v>
      </c>
      <c r="I175" s="19">
        <f t="shared" si="80"/>
        <v>129.6</v>
      </c>
      <c r="J175" s="19">
        <f t="shared" si="80"/>
        <v>894.5</v>
      </c>
      <c r="K175" s="25"/>
      <c r="L175" s="19">
        <f t="shared" ref="L175" si="81">SUM(L166:L174)</f>
        <v>95.53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1420</v>
      </c>
      <c r="G176" s="32">
        <f t="shared" ref="G176" si="82">G165+G175</f>
        <v>42.199999999999996</v>
      </c>
      <c r="H176" s="32">
        <f t="shared" ref="H176" si="83">H165+H175</f>
        <v>48</v>
      </c>
      <c r="I176" s="32">
        <f t="shared" ref="I176" si="84">I165+I175</f>
        <v>190.7</v>
      </c>
      <c r="J176" s="32">
        <f t="shared" ref="J176:L176" si="85">J165+J175</f>
        <v>1330.8</v>
      </c>
      <c r="K176" s="32"/>
      <c r="L176" s="32">
        <f t="shared" si="85"/>
        <v>168.61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108</v>
      </c>
      <c r="F177" s="40">
        <v>200</v>
      </c>
      <c r="G177" s="40">
        <v>8.1999999999999993</v>
      </c>
      <c r="H177" s="40">
        <v>10.8</v>
      </c>
      <c r="I177" s="40">
        <v>38.5</v>
      </c>
      <c r="J177" s="40">
        <v>283.5</v>
      </c>
      <c r="K177" s="41" t="s">
        <v>92</v>
      </c>
      <c r="L177" s="40">
        <v>18.03</v>
      </c>
    </row>
    <row r="178" spans="1:12" ht="15" x14ac:dyDescent="0.25">
      <c r="A178" s="23"/>
      <c r="B178" s="15"/>
      <c r="C178" s="11"/>
      <c r="D178" s="6"/>
      <c r="E178" s="42" t="s">
        <v>93</v>
      </c>
      <c r="F178" s="43">
        <v>75</v>
      </c>
      <c r="G178" s="43">
        <v>12.8</v>
      </c>
      <c r="H178" s="43">
        <v>8.1</v>
      </c>
      <c r="I178" s="43">
        <v>12.5</v>
      </c>
      <c r="J178" s="43">
        <v>173.9</v>
      </c>
      <c r="K178" s="44" t="s">
        <v>94</v>
      </c>
      <c r="L178" s="43">
        <v>32.979999999999997</v>
      </c>
    </row>
    <row r="179" spans="1:12" ht="15" x14ac:dyDescent="0.25">
      <c r="A179" s="23"/>
      <c r="B179" s="15"/>
      <c r="C179" s="11"/>
      <c r="D179" s="7" t="s">
        <v>21</v>
      </c>
      <c r="E179" s="42" t="s">
        <v>95</v>
      </c>
      <c r="F179" s="43">
        <v>200</v>
      </c>
      <c r="G179" s="43">
        <v>3.8</v>
      </c>
      <c r="H179" s="43">
        <v>3.5</v>
      </c>
      <c r="I179" s="43">
        <v>11.2</v>
      </c>
      <c r="J179" s="43">
        <v>91.2</v>
      </c>
      <c r="K179" s="44" t="s">
        <v>96</v>
      </c>
      <c r="L179" s="43">
        <v>13.27</v>
      </c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/>
      <c r="L180" s="43">
        <v>2.34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28.2</v>
      </c>
      <c r="H184" s="19">
        <f t="shared" si="86"/>
        <v>22.799999999999997</v>
      </c>
      <c r="I184" s="19">
        <f t="shared" si="86"/>
        <v>84.300000000000011</v>
      </c>
      <c r="J184" s="19">
        <f t="shared" si="86"/>
        <v>654.1</v>
      </c>
      <c r="K184" s="25"/>
      <c r="L184" s="19">
        <f t="shared" ref="L184" si="87">SUM(L177:L183)</f>
        <v>66.62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63</v>
      </c>
      <c r="F185" s="43">
        <v>75</v>
      </c>
      <c r="G185" s="43">
        <v>1.2</v>
      </c>
      <c r="H185" s="43">
        <v>5.3</v>
      </c>
      <c r="I185" s="43">
        <v>0.2</v>
      </c>
      <c r="J185" s="43">
        <v>23.3</v>
      </c>
      <c r="K185" s="44"/>
      <c r="L185" s="43">
        <v>12.75</v>
      </c>
    </row>
    <row r="186" spans="1:12" ht="15.75" thickBot="1" x14ac:dyDescent="0.3">
      <c r="A186" s="23"/>
      <c r="B186" s="15"/>
      <c r="C186" s="11"/>
      <c r="D186" s="7" t="s">
        <v>26</v>
      </c>
      <c r="E186" s="42" t="s">
        <v>64</v>
      </c>
      <c r="F186" s="43">
        <v>200</v>
      </c>
      <c r="G186" s="43">
        <v>1.7</v>
      </c>
      <c r="H186" s="43">
        <v>5.4</v>
      </c>
      <c r="I186" s="43">
        <v>9.6</v>
      </c>
      <c r="J186" s="43">
        <v>93.9</v>
      </c>
      <c r="K186" s="44" t="s">
        <v>65</v>
      </c>
      <c r="L186" s="43">
        <v>7.83</v>
      </c>
    </row>
    <row r="187" spans="1:12" ht="15" x14ac:dyDescent="0.25">
      <c r="A187" s="23"/>
      <c r="B187" s="15"/>
      <c r="C187" s="11"/>
      <c r="D187" s="7" t="s">
        <v>27</v>
      </c>
      <c r="E187" s="39" t="s">
        <v>85</v>
      </c>
      <c r="F187" s="40">
        <v>70</v>
      </c>
      <c r="G187" s="40">
        <v>9.6</v>
      </c>
      <c r="H187" s="40">
        <v>5.2</v>
      </c>
      <c r="I187" s="40">
        <v>4.0999999999999996</v>
      </c>
      <c r="J187" s="40">
        <v>101.7</v>
      </c>
      <c r="K187" s="41" t="s">
        <v>86</v>
      </c>
      <c r="L187" s="43">
        <v>25.49</v>
      </c>
    </row>
    <row r="188" spans="1:12" ht="15" x14ac:dyDescent="0.25">
      <c r="A188" s="23"/>
      <c r="B188" s="15"/>
      <c r="C188" s="11"/>
      <c r="D188" s="7" t="s">
        <v>28</v>
      </c>
      <c r="E188" s="42" t="s">
        <v>68</v>
      </c>
      <c r="F188" s="43">
        <v>150</v>
      </c>
      <c r="G188" s="43">
        <v>3.1</v>
      </c>
      <c r="H188" s="43">
        <v>6</v>
      </c>
      <c r="I188" s="43">
        <v>19.7</v>
      </c>
      <c r="J188" s="43">
        <v>145.80000000000001</v>
      </c>
      <c r="K188" s="44" t="s">
        <v>69</v>
      </c>
      <c r="L188" s="43" t="s">
        <v>113</v>
      </c>
    </row>
    <row r="189" spans="1:12" ht="15" x14ac:dyDescent="0.25">
      <c r="A189" s="23"/>
      <c r="B189" s="15"/>
      <c r="C189" s="11"/>
      <c r="D189" s="7" t="s">
        <v>29</v>
      </c>
      <c r="E189" s="42" t="s">
        <v>70</v>
      </c>
      <c r="F189" s="43">
        <v>200</v>
      </c>
      <c r="G189" s="43">
        <v>0.4</v>
      </c>
      <c r="H189" s="43">
        <v>0</v>
      </c>
      <c r="I189" s="43">
        <v>15</v>
      </c>
      <c r="J189" s="43">
        <v>60</v>
      </c>
      <c r="K189" s="44"/>
      <c r="L189" s="43">
        <v>19.399999999999999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/>
      <c r="L190" s="43">
        <v>5.85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57</v>
      </c>
      <c r="F192" s="43">
        <v>140</v>
      </c>
      <c r="G192" s="43">
        <v>1.1000000000000001</v>
      </c>
      <c r="H192" s="43">
        <v>0.3</v>
      </c>
      <c r="I192" s="43">
        <v>10.5</v>
      </c>
      <c r="J192" s="43">
        <v>49</v>
      </c>
      <c r="K192" s="44"/>
      <c r="L192" s="43">
        <v>22.4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895</v>
      </c>
      <c r="G194" s="19">
        <f t="shared" ref="G194:J194" si="88">SUM(G185:G193)</f>
        <v>21.700000000000003</v>
      </c>
      <c r="H194" s="19">
        <f t="shared" si="88"/>
        <v>22.7</v>
      </c>
      <c r="I194" s="19">
        <f t="shared" si="88"/>
        <v>88.6</v>
      </c>
      <c r="J194" s="19">
        <f t="shared" si="88"/>
        <v>614.30000000000007</v>
      </c>
      <c r="K194" s="25"/>
      <c r="L194" s="19">
        <f t="shared" ref="L194" si="89">SUM(L185:L193)</f>
        <v>93.72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1415</v>
      </c>
      <c r="G195" s="32">
        <f t="shared" ref="G195" si="90">G184+G194</f>
        <v>49.900000000000006</v>
      </c>
      <c r="H195" s="32">
        <f t="shared" ref="H195" si="91">H184+H194</f>
        <v>45.5</v>
      </c>
      <c r="I195" s="32">
        <f t="shared" ref="I195" si="92">I184+I194</f>
        <v>172.9</v>
      </c>
      <c r="J195" s="32">
        <f t="shared" ref="J195:L195" si="93">J184+J194</f>
        <v>1268.4000000000001</v>
      </c>
      <c r="K195" s="32"/>
      <c r="L195" s="32">
        <f t="shared" si="93"/>
        <v>160.34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51.160000000000004</v>
      </c>
      <c r="H196" s="34">
        <f t="shared" si="94"/>
        <v>45.247999999999998</v>
      </c>
      <c r="I196" s="34">
        <f t="shared" si="94"/>
        <v>197.7</v>
      </c>
      <c r="J196" s="34">
        <f t="shared" si="94"/>
        <v>1395.9699999999996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159.02209999999997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Витя Витя</cp:lastModifiedBy>
  <dcterms:created xsi:type="dcterms:W3CDTF">2022-05-16T14:23:56Z</dcterms:created>
  <dcterms:modified xsi:type="dcterms:W3CDTF">2023-10-17T16:13:50Z</dcterms:modified>
</cp:coreProperties>
</file>